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240" yWindow="285" windowWidth="18795" windowHeight="11760"/>
  </bookViews>
  <sheets>
    <sheet name="Лист1" sheetId="1" r:id="rId1"/>
  </sheets>
  <calcPr calcId="124519"/>
</workbook>
</file>

<file path=xl/calcChain.xml><?xml version="1.0" encoding="utf-8"?>
<calcChain xmlns="http://schemas.openxmlformats.org/spreadsheetml/2006/main">
  <c r="M39" i="1"/>
  <c r="J22"/>
  <c r="J23"/>
  <c r="J24"/>
  <c r="J25"/>
  <c r="J26"/>
  <c r="J27"/>
  <c r="J28"/>
  <c r="J29"/>
  <c r="J30"/>
  <c r="J31"/>
  <c r="J32"/>
  <c r="J21"/>
  <c r="D22"/>
  <c r="D23"/>
  <c r="D24"/>
  <c r="D25"/>
  <c r="D26"/>
  <c r="D27"/>
  <c r="D28"/>
  <c r="D29"/>
  <c r="D30"/>
  <c r="D31"/>
  <c r="D32"/>
  <c r="D21"/>
  <c r="D39" l="1"/>
  <c r="E39" s="1"/>
  <c r="A39"/>
  <c r="J39" l="1"/>
  <c r="B39"/>
  <c r="K39" s="1"/>
</calcChain>
</file>

<file path=xl/sharedStrings.xml><?xml version="1.0" encoding="utf-8"?>
<sst xmlns="http://schemas.openxmlformats.org/spreadsheetml/2006/main" count="77" uniqueCount="51">
  <si>
    <t>№ з/п</t>
  </si>
  <si>
    <t>Захід</t>
  </si>
  <si>
    <t>Головний виконавець та строк виконання заходу</t>
  </si>
  <si>
    <t>Усього</t>
  </si>
  <si>
    <t>у тому числі:</t>
  </si>
  <si>
    <t>Кошти небюджетних джерел</t>
  </si>
  <si>
    <t>1.</t>
  </si>
  <si>
    <t>Управління охорони здоров`я</t>
  </si>
  <si>
    <t>КВКВ</t>
  </si>
  <si>
    <t>найменування головного розпорядника коштів програми</t>
  </si>
  <si>
    <t>2.</t>
  </si>
  <si>
    <t xml:space="preserve">найменування відповідального виконавця програми </t>
  </si>
  <si>
    <t>3.</t>
  </si>
  <si>
    <t>найменування програми, дата і номер рішення обласної ради (розпорядження облдержадміністрації) про її затвердження</t>
  </si>
  <si>
    <t>4.</t>
  </si>
  <si>
    <t>Напрями діяльності та заходи регіональної цільової програми :</t>
  </si>
  <si>
    <t>(назва програми)</t>
  </si>
  <si>
    <t>5.</t>
  </si>
  <si>
    <t>тис.грн</t>
  </si>
  <si>
    <t>Бюджетні асигнування з урахуванням змін</t>
  </si>
  <si>
    <t>Проведені видатки</t>
  </si>
  <si>
    <t>Відхилення</t>
  </si>
  <si>
    <t>усього</t>
  </si>
  <si>
    <t>загальний фонд</t>
  </si>
  <si>
    <t>спеціальний фонд</t>
  </si>
  <si>
    <t>Управління охорони здоров’я.</t>
  </si>
  <si>
    <t>Обласний бюджет</t>
  </si>
  <si>
    <t>Аналіз виконання за видатками в цілому за програмою :</t>
  </si>
  <si>
    <t>Стан виконання заходів (напрями використання,результативні показникі виконання програми)</t>
  </si>
  <si>
    <r>
      <t>Бюджетні асигнування з урахуванням змін</t>
    </r>
    <r>
      <rPr>
        <b/>
        <sz val="10"/>
        <rFont val="Times New Roman"/>
        <family val="1"/>
        <charset val="204"/>
      </rPr>
      <t xml:space="preserve">, </t>
    </r>
    <r>
      <rPr>
        <sz val="10"/>
        <rFont val="Times New Roman"/>
        <family val="1"/>
        <charset val="204"/>
      </rPr>
      <t>тис.грн</t>
    </r>
  </si>
  <si>
    <t>Районний,міський (міст обласного підпорядкування бюджети)</t>
  </si>
  <si>
    <t>Бюджети сіл,селищ, міст районного підпорядкування ( в т.ч обєднаних територіальних громад)</t>
  </si>
  <si>
    <t>довідково:державний бюджет</t>
  </si>
  <si>
    <t>Проведені видатки  (фактичні обсяги фінансування), тис.грн.</t>
  </si>
  <si>
    <t xml:space="preserve">1.1. Організація надання спеціалізованої амбулаторнополіклінічної, стаціонарної допомоги населенню та здійснення інших заходів в охороні здоров’я </t>
  </si>
  <si>
    <t xml:space="preserve">1.2. Забезпечення лікувальним харчуванням дітей хворих на фенілкетонурію </t>
  </si>
  <si>
    <t xml:space="preserve">1.3. Забезпечення декретованого контингенту населення області зубним протезуванням за маловитратними технологіями на пільгових умовах </t>
  </si>
  <si>
    <t xml:space="preserve">1.4. Організація та проведення заходів із вторинної профілактики захворювань органів зору, слуху, опорно -рухової системи та серцево -судинних захворювань </t>
  </si>
  <si>
    <t xml:space="preserve">1.5. Відшкодування витрат на доставку та виплату пільгових пенсій медичним працівникам, які працювали на роботах із шкідливими і важкими умовами праці та інших гарантованих державою виплат медичним працівникам  </t>
  </si>
  <si>
    <t xml:space="preserve">1.6. Здійснення  виплати заробітної плати медичним працівникам, які прийняті на військову службу за контрактом відповідно до статті 119 Кодексу законів про працю </t>
  </si>
  <si>
    <t>1.7. Покриття видатків на виплату заробітної плати медичним працівникам, які залучаються до роботи в медичні комісії військкомату під час проведення призову та прийняття на службу за контрактом
за контрактом</t>
  </si>
  <si>
    <t xml:space="preserve">1.8 Покриття видатків на виплату заробітної плати лікарям -інтернам другого та третього років навчання  </t>
  </si>
  <si>
    <t xml:space="preserve">2.1. Покращення матеріальнотехнічної бази закладів охорони здоров'я шляхом придбання обладнання та інвентарю довгострокового користування, проведення капітальних і поточних ремонтів, реконструкцій тощо, у тому числі здійснення співфінансування проектів та заходів у сфері охорони здоров’я, що фінансуються за рахунок  субвенцій з державного бюджету місцевим бюджетам </t>
  </si>
  <si>
    <t xml:space="preserve">2.2. Проведення комунальними закладами охорони здоров'я робіт з забезпечення пожежної безпеки та цивільного захисту території, будівель та споруд </t>
  </si>
  <si>
    <t xml:space="preserve">1.9. Здійснення підтримки комунальних закладів, у тому числі комунальних некомерційних підприємств у частині покриття вартості спожитих комунальних послуг та  енергоносіїв </t>
  </si>
  <si>
    <t xml:space="preserve">1.10. Надання бюджетами територіальних громад області інших субвенцій обласному бюджету на забезпечення функціонування закладів охорони здоров’я обласного підпорядкування
</t>
  </si>
  <si>
    <t xml:space="preserve">Обласна Програма забезпечення населення Чернігівської області спеціалізованою медичною допомогою на 2022-2025 роки
</t>
  </si>
  <si>
    <t>Управління охорони здоров`я облдержадміністрації</t>
  </si>
  <si>
    <t>Обласна Програма орієнтована на забезпечення надання комунальними некомерційними підприємствами охорони здоров’я обласного підпорядкування якісної медичної допомоги всім верствам населення.  В рамках виконання заходів Програми, в першу чергу вирішуються проблемні питання щодо фінансування видатків з утримання закладів охорони здоровя, які не уклали договори з Національною службою здоров`я України та здійснення витрат по тих напрямках діяльності підприємств, які не оплачуються НСЗУ. Так, за рахунок коштів Програми здійснювалося утримання  двох дитячих санаторіїв (КНП "Обласний дитячий санаторій "Пролісок" та санаторію "Зелений Гай" ) та обласних  ( КНП "Чернігівський обласний медичний центр соціально значущих та небезпечних хвороб", КНП "Обласна психоневрологічна лікарня" (психіатричне  відділення №18 на 40 ліжок (чоловіче)),  для застосування примусових  заходів медичного характеру (проведено - 7918 ліжко-днів, кількість пролікованих становить - 22 особи), токсикологічний відділ клінікодіагностичної лабораторії, амбулаторна судово-психіатрична експертна комісія (проведено 186 експертиз), кабінет з проведення медоглядів на стан алкогольного та наркотичного сп'яніння (проведено оглядів водіїв на стан сп'яніння - 3350)). На сьогоднішній день в КНП "Прилуцький обласний будинок дитини "Надія" перебуває 75 дітей ( з них діти з інвалідністю - 24 особи, діти - сироти - 2 особи). КНП "Чернігівський областний центр крові" заготовлено 5534 л консервованої крові та одержано 2912,5 л крові (плазми). За 12 місяців 2022 року виплачувалася: пільгова пенсія 426 особам; заробітна плата лікарям-інтернам 2 та 3-го років навчання (50 лікар-інтерн); заробітна плата медпрацівникам, які долучаються до роботи у військкоматах - 17 осіб; здійснювалася виплата середньомісячного розміру заробітної плати медичним працівникам, які  призваних на військову службу за контрактом - 23 особи.</t>
  </si>
  <si>
    <t xml:space="preserve">                                                                                                       Звіт про виконання регіональної програми  за 2022 рік                                                             </t>
  </si>
  <si>
    <t xml:space="preserve">Обласна Програма розвитку, підтримки комунальних закладів охорони здоров'я Чернігівської обласної ради та покращання надання населенню медичних послуг на 2022-2025 роки, рішення сьомої сесії обласної ради восьмого скликання  від 30 листопада 2021 року № 9-7/VIII
</t>
  </si>
</sst>
</file>

<file path=xl/styles.xml><?xml version="1.0" encoding="utf-8"?>
<styleSheet xmlns="http://schemas.openxmlformats.org/spreadsheetml/2006/main">
  <numFmts count="2">
    <numFmt numFmtId="164" formatCode="0.0"/>
    <numFmt numFmtId="165" formatCode="#,##0.0"/>
  </numFmts>
  <fonts count="8">
    <font>
      <sz val="10"/>
      <name val="Arial Cyr"/>
      <charset val="204"/>
    </font>
    <font>
      <sz val="10"/>
      <name val="Times New Roman"/>
      <family val="1"/>
      <charset val="204"/>
    </font>
    <font>
      <sz val="8"/>
      <name val="Arial Cyr"/>
      <charset val="204"/>
    </font>
    <font>
      <b/>
      <sz val="14"/>
      <name val="Times New Roman"/>
      <family val="1"/>
      <charset val="204"/>
    </font>
    <font>
      <sz val="12"/>
      <name val="Times New Roman"/>
      <family val="1"/>
      <charset val="204"/>
    </font>
    <font>
      <sz val="11"/>
      <name val="Times New Roman"/>
      <family val="1"/>
      <charset val="204"/>
    </font>
    <font>
      <b/>
      <sz val="16"/>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8">
    <xf numFmtId="0" fontId="0" fillId="0" borderId="0" xfId="0"/>
    <xf numFmtId="0" fontId="1"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5" fillId="0" borderId="0" xfId="0" applyFont="1"/>
    <xf numFmtId="0" fontId="5" fillId="0" borderId="0" xfId="0" applyFont="1" applyBorder="1" applyAlignment="1">
      <alignment horizontal="left"/>
    </xf>
    <xf numFmtId="0" fontId="1"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Border="1" applyAlignment="1">
      <alignment horizontal="left" vertical="center" wrapText="1"/>
    </xf>
    <xf numFmtId="0" fontId="5" fillId="0" borderId="0" xfId="0" applyFont="1" applyBorder="1" applyAlignment="1">
      <alignment horizontal="center" vertical="center"/>
    </xf>
    <xf numFmtId="0" fontId="1" fillId="0" borderId="0" xfId="0" applyFont="1" applyBorder="1" applyAlignment="1">
      <alignment wrapText="1"/>
    </xf>
    <xf numFmtId="2" fontId="1" fillId="0" borderId="0" xfId="0" applyNumberFormat="1" applyFont="1" applyBorder="1" applyAlignment="1">
      <alignment horizontal="center" vertical="center"/>
    </xf>
    <xf numFmtId="0" fontId="1" fillId="0" borderId="0" xfId="0" applyFont="1" applyBorder="1" applyAlignment="1">
      <alignment horizontal="center" vertical="center"/>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vertical="top" wrapText="1"/>
    </xf>
    <xf numFmtId="164" fontId="1" fillId="0" borderId="0"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5" fontId="7" fillId="0" borderId="2" xfId="0" applyNumberFormat="1" applyFont="1" applyBorder="1" applyAlignment="1">
      <alignment horizontal="center" vertical="center"/>
    </xf>
    <xf numFmtId="165" fontId="7" fillId="2" borderId="2"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2" borderId="1" xfId="0" applyFont="1" applyFill="1" applyBorder="1" applyAlignment="1">
      <alignment horizontal="left" vertical="justify" wrapText="1"/>
    </xf>
    <xf numFmtId="165" fontId="7" fillId="2" borderId="1" xfId="0" applyNumberFormat="1" applyFont="1" applyFill="1" applyBorder="1" applyAlignment="1">
      <alignment horizontal="center" vertic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1" fillId="0" borderId="1" xfId="0" applyFont="1" applyBorder="1" applyAlignment="1">
      <alignment horizontal="center" vertical="center" wrapText="1"/>
    </xf>
    <xf numFmtId="0" fontId="5" fillId="0" borderId="9" xfId="0" applyFont="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8" xfId="0" applyFont="1" applyFill="1" applyBorder="1" applyAlignment="1">
      <alignment horizontal="center" vertical="top"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0" borderId="0" xfId="0" applyFont="1" applyAlignment="1">
      <alignment horizontal="center" vertical="center"/>
    </xf>
    <xf numFmtId="0" fontId="3" fillId="0" borderId="8" xfId="0" applyFont="1" applyBorder="1" applyAlignment="1">
      <alignment horizontal="center"/>
    </xf>
    <xf numFmtId="0" fontId="5" fillId="0" borderId="0" xfId="0" applyFont="1" applyBorder="1" applyAlignment="1">
      <alignment horizontal="center"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6" xfId="0" applyFont="1" applyBorder="1" applyAlignment="1">
      <alignment horizontal="center" vertical="center" textRotation="90"/>
    </xf>
    <xf numFmtId="0" fontId="1" fillId="0" borderId="7" xfId="0" applyFont="1" applyBorder="1" applyAlignment="1">
      <alignment horizontal="center" vertical="center" textRotation="90"/>
    </xf>
    <xf numFmtId="0" fontId="1" fillId="0" borderId="2" xfId="0" applyFont="1" applyBorder="1" applyAlignment="1">
      <alignment horizontal="center" vertical="center" textRotation="90"/>
    </xf>
    <xf numFmtId="164" fontId="1" fillId="0" borderId="1" xfId="0" applyNumberFormat="1" applyFont="1" applyBorder="1" applyAlignment="1">
      <alignment horizontal="center" vertical="center"/>
    </xf>
    <xf numFmtId="0" fontId="1" fillId="0" borderId="6" xfId="0" applyFont="1" applyBorder="1" applyAlignment="1">
      <alignment horizontal="right" vertical="top" textRotation="90" wrapText="1"/>
    </xf>
    <xf numFmtId="0" fontId="1" fillId="0" borderId="7" xfId="0" applyFont="1" applyBorder="1" applyAlignment="1">
      <alignment horizontal="right" vertical="top" textRotation="90" wrapText="1"/>
    </xf>
    <xf numFmtId="0" fontId="1" fillId="0" borderId="2" xfId="0" applyFont="1" applyBorder="1" applyAlignment="1">
      <alignment horizontal="right" vertical="top" textRotation="90"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Q39"/>
  <sheetViews>
    <sheetView tabSelected="1" topLeftCell="C1" workbookViewId="0">
      <selection activeCell="H25" sqref="H25"/>
    </sheetView>
  </sheetViews>
  <sheetFormatPr defaultRowHeight="12.75"/>
  <cols>
    <col min="1" max="1" width="8.85546875" customWidth="1"/>
    <col min="2" max="2" width="35.85546875" customWidth="1"/>
    <col min="3" max="3" width="20.5703125" customWidth="1"/>
    <col min="4" max="4" width="8.85546875" customWidth="1"/>
    <col min="5" max="5" width="13" customWidth="1"/>
    <col min="16" max="16" width="53.28515625" customWidth="1"/>
  </cols>
  <sheetData>
    <row r="1" spans="1:16" s="1" customFormat="1" ht="20.25">
      <c r="A1" s="52" t="s">
        <v>49</v>
      </c>
      <c r="B1" s="52"/>
      <c r="C1" s="52"/>
      <c r="D1" s="52"/>
      <c r="E1" s="52"/>
      <c r="F1" s="52"/>
      <c r="G1" s="52"/>
      <c r="H1" s="52"/>
      <c r="I1" s="52"/>
      <c r="J1" s="52"/>
      <c r="K1" s="52"/>
      <c r="L1" s="52"/>
      <c r="M1" s="52"/>
      <c r="N1" s="52"/>
      <c r="O1" s="52"/>
      <c r="P1" s="52"/>
    </row>
    <row r="2" spans="1:16" s="1" customFormat="1" ht="18.75">
      <c r="A2" s="2"/>
      <c r="B2" s="2"/>
      <c r="C2" s="2"/>
      <c r="D2" s="2"/>
      <c r="E2" s="2"/>
      <c r="F2" s="2"/>
      <c r="G2" s="2"/>
      <c r="H2" s="2"/>
      <c r="I2" s="2"/>
      <c r="J2" s="2"/>
      <c r="K2" s="2"/>
      <c r="L2" s="2"/>
      <c r="M2" s="2"/>
      <c r="N2" s="2"/>
      <c r="O2" s="2"/>
      <c r="P2" s="2"/>
    </row>
    <row r="3" spans="1:16" s="1" customFormat="1" ht="18.75">
      <c r="A3" s="3" t="s">
        <v>6</v>
      </c>
      <c r="B3" s="53" t="s">
        <v>47</v>
      </c>
      <c r="C3" s="53"/>
      <c r="D3" s="53"/>
      <c r="E3" s="53"/>
      <c r="F3" s="53"/>
      <c r="G3" s="53"/>
      <c r="H3" s="53"/>
      <c r="I3" s="53"/>
      <c r="J3" s="53"/>
      <c r="K3" s="53"/>
      <c r="L3" s="53"/>
      <c r="M3" s="53"/>
      <c r="N3" s="53"/>
      <c r="O3" s="53"/>
      <c r="P3" s="53"/>
    </row>
    <row r="4" spans="1:16" s="1" customFormat="1" ht="15">
      <c r="A4" s="4"/>
      <c r="B4" s="5" t="s">
        <v>8</v>
      </c>
      <c r="C4" s="38" t="s">
        <v>9</v>
      </c>
      <c r="D4" s="38"/>
      <c r="E4" s="38"/>
      <c r="F4" s="38"/>
      <c r="G4" s="38"/>
      <c r="H4" s="38"/>
      <c r="I4" s="38"/>
      <c r="J4" s="38"/>
      <c r="K4" s="38"/>
      <c r="L4" s="38"/>
      <c r="M4" s="38"/>
      <c r="N4" s="38"/>
      <c r="O4" s="38"/>
      <c r="P4" s="38"/>
    </row>
    <row r="5" spans="1:16" s="1" customFormat="1">
      <c r="A5" s="4"/>
    </row>
    <row r="6" spans="1:16" s="1" customFormat="1" ht="18.75">
      <c r="A6" s="3" t="s">
        <v>10</v>
      </c>
      <c r="B6" s="53" t="s">
        <v>7</v>
      </c>
      <c r="C6" s="53"/>
      <c r="D6" s="53"/>
      <c r="E6" s="53"/>
      <c r="F6" s="53"/>
      <c r="G6" s="53"/>
      <c r="H6" s="53"/>
      <c r="I6" s="53"/>
      <c r="J6" s="53"/>
      <c r="K6" s="53"/>
      <c r="L6" s="53"/>
      <c r="M6" s="53"/>
      <c r="N6" s="53"/>
      <c r="O6" s="53"/>
      <c r="P6" s="53"/>
    </row>
    <row r="7" spans="1:16" s="1" customFormat="1" ht="15.75">
      <c r="A7" s="3"/>
      <c r="B7" s="6" t="s">
        <v>8</v>
      </c>
      <c r="C7" s="38" t="s">
        <v>11</v>
      </c>
      <c r="D7" s="38"/>
      <c r="E7" s="38"/>
      <c r="F7" s="38"/>
      <c r="G7" s="38"/>
      <c r="H7" s="38"/>
      <c r="I7" s="38"/>
      <c r="J7" s="38"/>
      <c r="K7" s="38"/>
      <c r="L7" s="38"/>
      <c r="M7" s="38"/>
      <c r="N7" s="38"/>
      <c r="O7" s="38"/>
      <c r="P7" s="38"/>
    </row>
    <row r="8" spans="1:16" s="1" customFormat="1" ht="15.75">
      <c r="A8" s="3"/>
      <c r="B8" s="7"/>
      <c r="C8" s="7"/>
      <c r="D8" s="7"/>
      <c r="E8" s="7"/>
      <c r="F8" s="7"/>
      <c r="G8" s="7"/>
      <c r="H8" s="7"/>
      <c r="I8" s="7"/>
      <c r="J8" s="7"/>
      <c r="K8" s="7"/>
      <c r="L8" s="7"/>
      <c r="M8" s="7"/>
      <c r="N8" s="7"/>
      <c r="O8" s="7"/>
      <c r="P8" s="7"/>
    </row>
    <row r="9" spans="1:16" s="1" customFormat="1" ht="36.75" customHeight="1">
      <c r="A9" s="3" t="s">
        <v>12</v>
      </c>
      <c r="B9" s="55" t="s">
        <v>50</v>
      </c>
      <c r="C9" s="55"/>
      <c r="D9" s="55"/>
      <c r="E9" s="55"/>
      <c r="F9" s="55"/>
      <c r="G9" s="55"/>
      <c r="H9" s="55"/>
      <c r="I9" s="55"/>
      <c r="J9" s="55"/>
      <c r="K9" s="55"/>
      <c r="L9" s="55"/>
      <c r="M9" s="55"/>
      <c r="N9" s="55"/>
      <c r="O9" s="55"/>
      <c r="P9" s="55"/>
    </row>
    <row r="10" spans="1:16" s="1" customFormat="1" ht="15.75" customHeight="1">
      <c r="A10" s="3"/>
      <c r="B10" s="6" t="s">
        <v>8</v>
      </c>
      <c r="C10" s="56" t="s">
        <v>13</v>
      </c>
      <c r="D10" s="56"/>
      <c r="E10" s="56"/>
      <c r="F10" s="56"/>
      <c r="G10" s="56"/>
      <c r="H10" s="56"/>
      <c r="I10" s="56"/>
      <c r="J10" s="56"/>
      <c r="K10" s="56"/>
      <c r="L10" s="56"/>
      <c r="M10" s="56"/>
      <c r="N10" s="56"/>
      <c r="O10" s="56"/>
      <c r="P10" s="56"/>
    </row>
    <row r="11" spans="1:16" s="1" customFormat="1" ht="15.75">
      <c r="A11" s="3"/>
      <c r="B11" s="6"/>
      <c r="C11" s="8"/>
      <c r="D11" s="8"/>
      <c r="E11" s="8"/>
      <c r="F11" s="8"/>
      <c r="G11" s="8"/>
      <c r="H11" s="8"/>
      <c r="I11" s="8"/>
      <c r="J11" s="8"/>
      <c r="K11" s="8"/>
      <c r="L11" s="8"/>
      <c r="M11" s="8"/>
      <c r="N11" s="8"/>
      <c r="O11" s="8"/>
      <c r="P11" s="8"/>
    </row>
    <row r="12" spans="1:16" s="1" customFormat="1" ht="23.25" customHeight="1">
      <c r="A12" s="3" t="s">
        <v>14</v>
      </c>
      <c r="B12" s="9" t="s">
        <v>15</v>
      </c>
      <c r="C12" s="9"/>
      <c r="D12" s="48" t="s">
        <v>46</v>
      </c>
      <c r="E12" s="48"/>
      <c r="F12" s="48"/>
      <c r="G12" s="48"/>
      <c r="H12" s="48"/>
      <c r="I12" s="48"/>
      <c r="J12" s="48"/>
      <c r="K12" s="48"/>
      <c r="L12" s="48"/>
      <c r="M12" s="48"/>
      <c r="N12" s="48"/>
      <c r="O12" s="48"/>
      <c r="P12" s="48"/>
    </row>
    <row r="13" spans="1:16" s="1" customFormat="1" ht="15.75">
      <c r="A13" s="3"/>
      <c r="B13" s="6"/>
      <c r="C13" s="8"/>
      <c r="D13" s="8"/>
      <c r="E13" s="8"/>
      <c r="F13" s="54" t="s">
        <v>16</v>
      </c>
      <c r="G13" s="54"/>
      <c r="H13" s="54"/>
      <c r="I13" s="54"/>
      <c r="J13" s="54"/>
      <c r="K13" s="54"/>
      <c r="L13" s="54"/>
      <c r="M13" s="54"/>
      <c r="N13" s="54"/>
      <c r="O13" s="54"/>
      <c r="P13" s="54"/>
    </row>
    <row r="14" spans="1:16" s="1" customFormat="1" ht="15.75">
      <c r="A14" s="3"/>
      <c r="B14" s="6"/>
      <c r="C14" s="8"/>
      <c r="D14" s="8"/>
      <c r="E14" s="8"/>
      <c r="F14" s="8"/>
      <c r="G14" s="8"/>
      <c r="H14" s="8"/>
      <c r="I14" s="8"/>
      <c r="J14" s="8"/>
      <c r="K14" s="8"/>
      <c r="L14" s="8"/>
      <c r="M14" s="8"/>
      <c r="N14" s="8"/>
      <c r="O14" s="8"/>
      <c r="P14" s="8"/>
    </row>
    <row r="15" spans="1:16" ht="18.75" customHeight="1">
      <c r="A15" s="37" t="s">
        <v>0</v>
      </c>
      <c r="B15" s="60" t="s">
        <v>1</v>
      </c>
      <c r="C15" s="37" t="s">
        <v>2</v>
      </c>
      <c r="D15" s="39" t="s">
        <v>29</v>
      </c>
      <c r="E15" s="40"/>
      <c r="F15" s="40"/>
      <c r="G15" s="40"/>
      <c r="H15" s="40"/>
      <c r="I15" s="41"/>
      <c r="J15" s="37" t="s">
        <v>33</v>
      </c>
      <c r="K15" s="37"/>
      <c r="L15" s="37"/>
      <c r="M15" s="37"/>
      <c r="N15" s="37"/>
      <c r="O15" s="37"/>
      <c r="P15" s="37" t="s">
        <v>28</v>
      </c>
    </row>
    <row r="16" spans="1:16" ht="17.25" customHeight="1">
      <c r="A16" s="37"/>
      <c r="B16" s="60"/>
      <c r="C16" s="37"/>
      <c r="D16" s="63" t="s">
        <v>3</v>
      </c>
      <c r="E16" s="45" t="s">
        <v>4</v>
      </c>
      <c r="F16" s="46"/>
      <c r="G16" s="46"/>
      <c r="H16" s="46"/>
      <c r="I16" s="47"/>
      <c r="J16" s="63" t="s">
        <v>3</v>
      </c>
      <c r="K16" s="39" t="s">
        <v>4</v>
      </c>
      <c r="L16" s="40"/>
      <c r="M16" s="40"/>
      <c r="N16" s="40"/>
      <c r="O16" s="61"/>
      <c r="P16" s="37"/>
    </row>
    <row r="17" spans="1:17" ht="14.25" customHeight="1">
      <c r="A17" s="37"/>
      <c r="B17" s="60"/>
      <c r="C17" s="37"/>
      <c r="D17" s="64"/>
      <c r="E17" s="62" t="s">
        <v>26</v>
      </c>
      <c r="F17" s="67" t="s">
        <v>30</v>
      </c>
      <c r="G17" s="49" t="s">
        <v>31</v>
      </c>
      <c r="H17" s="62" t="s">
        <v>5</v>
      </c>
      <c r="I17" s="42" t="s">
        <v>32</v>
      </c>
      <c r="J17" s="64"/>
      <c r="K17" s="62" t="s">
        <v>26</v>
      </c>
      <c r="L17" s="62" t="s">
        <v>30</v>
      </c>
      <c r="M17" s="49" t="s">
        <v>31</v>
      </c>
      <c r="N17" s="62" t="s">
        <v>5</v>
      </c>
      <c r="O17" s="42" t="s">
        <v>32</v>
      </c>
      <c r="P17" s="37"/>
    </row>
    <row r="18" spans="1:17">
      <c r="A18" s="37"/>
      <c r="B18" s="60"/>
      <c r="C18" s="37"/>
      <c r="D18" s="64"/>
      <c r="E18" s="62"/>
      <c r="F18" s="68"/>
      <c r="G18" s="50"/>
      <c r="H18" s="62"/>
      <c r="I18" s="43"/>
      <c r="J18" s="64"/>
      <c r="K18" s="62"/>
      <c r="L18" s="62"/>
      <c r="M18" s="50"/>
      <c r="N18" s="62"/>
      <c r="O18" s="43"/>
      <c r="P18" s="37"/>
    </row>
    <row r="19" spans="1:17">
      <c r="A19" s="37"/>
      <c r="B19" s="60"/>
      <c r="C19" s="37"/>
      <c r="D19" s="64"/>
      <c r="E19" s="62"/>
      <c r="F19" s="68"/>
      <c r="G19" s="50"/>
      <c r="H19" s="62"/>
      <c r="I19" s="43"/>
      <c r="J19" s="64"/>
      <c r="K19" s="62"/>
      <c r="L19" s="62"/>
      <c r="M19" s="50"/>
      <c r="N19" s="62"/>
      <c r="O19" s="43"/>
      <c r="P19" s="37"/>
    </row>
    <row r="20" spans="1:17" ht="44.25" customHeight="1">
      <c r="A20" s="37"/>
      <c r="B20" s="60"/>
      <c r="C20" s="37"/>
      <c r="D20" s="65"/>
      <c r="E20" s="62"/>
      <c r="F20" s="69"/>
      <c r="G20" s="51"/>
      <c r="H20" s="62"/>
      <c r="I20" s="44"/>
      <c r="J20" s="65"/>
      <c r="K20" s="62"/>
      <c r="L20" s="62"/>
      <c r="M20" s="51"/>
      <c r="N20" s="62"/>
      <c r="O20" s="44"/>
      <c r="P20" s="37"/>
    </row>
    <row r="21" spans="1:17" ht="51" customHeight="1">
      <c r="A21" s="13">
        <v>1</v>
      </c>
      <c r="B21" s="14" t="s">
        <v>34</v>
      </c>
      <c r="C21" s="13" t="s">
        <v>25</v>
      </c>
      <c r="D21" s="28">
        <f>E21+F21</f>
        <v>88077.5</v>
      </c>
      <c r="E21" s="26">
        <v>88077.5</v>
      </c>
      <c r="F21" s="20"/>
      <c r="G21" s="21"/>
      <c r="H21" s="20"/>
      <c r="I21" s="21"/>
      <c r="J21" s="28">
        <f>K21+L21</f>
        <v>83173.100000000006</v>
      </c>
      <c r="K21" s="20">
        <v>83173.100000000006</v>
      </c>
      <c r="L21" s="20"/>
      <c r="M21" s="21"/>
      <c r="N21" s="21"/>
      <c r="O21" s="20"/>
      <c r="P21" s="34" t="s">
        <v>48</v>
      </c>
      <c r="Q21" s="25"/>
    </row>
    <row r="22" spans="1:17" ht="32.25" customHeight="1">
      <c r="A22" s="13">
        <v>2</v>
      </c>
      <c r="B22" s="14" t="s">
        <v>35</v>
      </c>
      <c r="C22" s="13" t="s">
        <v>25</v>
      </c>
      <c r="D22" s="28">
        <f t="shared" ref="D22:D32" si="0">E22+F22</f>
        <v>4534.5</v>
      </c>
      <c r="E22" s="26">
        <v>4534.5</v>
      </c>
      <c r="F22" s="20"/>
      <c r="G22" s="21"/>
      <c r="H22" s="20"/>
      <c r="I22" s="21"/>
      <c r="J22" s="28">
        <f t="shared" ref="J22:J32" si="1">K22+L22</f>
        <v>4012</v>
      </c>
      <c r="K22" s="20">
        <v>4012</v>
      </c>
      <c r="L22" s="20"/>
      <c r="M22" s="21"/>
      <c r="N22" s="21"/>
      <c r="O22" s="20"/>
      <c r="P22" s="35"/>
    </row>
    <row r="23" spans="1:17" ht="51.75" customHeight="1">
      <c r="A23" s="13">
        <v>3</v>
      </c>
      <c r="B23" s="15" t="s">
        <v>36</v>
      </c>
      <c r="C23" s="13" t="s">
        <v>25</v>
      </c>
      <c r="D23" s="28">
        <f t="shared" si="0"/>
        <v>1500</v>
      </c>
      <c r="E23" s="26">
        <v>1500</v>
      </c>
      <c r="F23" s="20"/>
      <c r="G23" s="21"/>
      <c r="H23" s="20"/>
      <c r="I23" s="21"/>
      <c r="J23" s="27">
        <f t="shared" si="1"/>
        <v>1500</v>
      </c>
      <c r="K23" s="20">
        <v>1500</v>
      </c>
      <c r="L23" s="20"/>
      <c r="M23" s="21"/>
      <c r="N23" s="21"/>
      <c r="O23" s="20"/>
      <c r="P23" s="35"/>
    </row>
    <row r="24" spans="1:17" ht="49.5" customHeight="1">
      <c r="A24" s="13">
        <v>4</v>
      </c>
      <c r="B24" s="15" t="s">
        <v>37</v>
      </c>
      <c r="C24" s="13" t="s">
        <v>25</v>
      </c>
      <c r="D24" s="28">
        <f t="shared" si="0"/>
        <v>4520</v>
      </c>
      <c r="E24" s="26">
        <v>4520</v>
      </c>
      <c r="F24" s="20"/>
      <c r="G24" s="21"/>
      <c r="H24" s="20"/>
      <c r="I24" s="21"/>
      <c r="J24" s="27">
        <f t="shared" si="1"/>
        <v>508.7</v>
      </c>
      <c r="K24" s="20">
        <v>508.7</v>
      </c>
      <c r="L24" s="20"/>
      <c r="M24" s="21"/>
      <c r="N24" s="21"/>
      <c r="O24" s="20"/>
      <c r="P24" s="35"/>
    </row>
    <row r="25" spans="1:17" ht="75.75" customHeight="1">
      <c r="A25" s="13">
        <v>5</v>
      </c>
      <c r="B25" s="15" t="s">
        <v>38</v>
      </c>
      <c r="C25" s="13" t="s">
        <v>25</v>
      </c>
      <c r="D25" s="28">
        <f t="shared" si="0"/>
        <v>12726.7</v>
      </c>
      <c r="E25" s="26">
        <v>12726.7</v>
      </c>
      <c r="F25" s="20"/>
      <c r="G25" s="21"/>
      <c r="H25" s="20"/>
      <c r="I25" s="21"/>
      <c r="J25" s="27">
        <f t="shared" si="1"/>
        <v>11502.5</v>
      </c>
      <c r="K25" s="22">
        <v>11502.5</v>
      </c>
      <c r="L25" s="20"/>
      <c r="M25" s="21"/>
      <c r="N25" s="21"/>
      <c r="O25" s="20"/>
      <c r="P25" s="35"/>
    </row>
    <row r="26" spans="1:17" ht="57" customHeight="1">
      <c r="A26" s="13">
        <v>6</v>
      </c>
      <c r="B26" s="15" t="s">
        <v>39</v>
      </c>
      <c r="C26" s="13" t="s">
        <v>25</v>
      </c>
      <c r="D26" s="28">
        <f t="shared" si="0"/>
        <v>2961.8</v>
      </c>
      <c r="E26" s="26">
        <v>2961.8</v>
      </c>
      <c r="F26" s="20"/>
      <c r="G26" s="21"/>
      <c r="H26" s="20"/>
      <c r="I26" s="21"/>
      <c r="J26" s="27">
        <f t="shared" si="1"/>
        <v>2961.8</v>
      </c>
      <c r="K26" s="20">
        <v>2961.8</v>
      </c>
      <c r="L26" s="20"/>
      <c r="M26" s="21"/>
      <c r="N26" s="21"/>
      <c r="O26" s="20"/>
      <c r="P26" s="35"/>
    </row>
    <row r="27" spans="1:17" ht="66" customHeight="1">
      <c r="A27" s="13">
        <v>7</v>
      </c>
      <c r="B27" s="15" t="s">
        <v>40</v>
      </c>
      <c r="C27" s="13" t="s">
        <v>25</v>
      </c>
      <c r="D27" s="28">
        <f t="shared" si="0"/>
        <v>1976.4</v>
      </c>
      <c r="E27" s="26">
        <v>1976.4</v>
      </c>
      <c r="F27" s="20"/>
      <c r="G27" s="21"/>
      <c r="H27" s="20"/>
      <c r="I27" s="21"/>
      <c r="J27" s="27">
        <f t="shared" si="1"/>
        <v>1976.4</v>
      </c>
      <c r="K27" s="20">
        <v>1976.4</v>
      </c>
      <c r="L27" s="20"/>
      <c r="M27" s="21"/>
      <c r="N27" s="21"/>
      <c r="O27" s="20"/>
      <c r="P27" s="35"/>
    </row>
    <row r="28" spans="1:17" ht="46.5" customHeight="1">
      <c r="A28" s="13">
        <v>8</v>
      </c>
      <c r="B28" s="15" t="s">
        <v>41</v>
      </c>
      <c r="C28" s="13" t="s">
        <v>25</v>
      </c>
      <c r="D28" s="28">
        <f t="shared" si="0"/>
        <v>3105.2</v>
      </c>
      <c r="E28" s="26">
        <v>3105.2</v>
      </c>
      <c r="F28" s="20"/>
      <c r="G28" s="21"/>
      <c r="H28" s="20"/>
      <c r="I28" s="21"/>
      <c r="J28" s="27">
        <f t="shared" si="1"/>
        <v>3105.2</v>
      </c>
      <c r="K28" s="20">
        <v>3105.2</v>
      </c>
      <c r="L28" s="20"/>
      <c r="M28" s="21"/>
      <c r="N28" s="21"/>
      <c r="O28" s="20"/>
      <c r="P28" s="35"/>
    </row>
    <row r="29" spans="1:17" ht="65.25" customHeight="1">
      <c r="A29" s="13">
        <v>9</v>
      </c>
      <c r="B29" s="31" t="s">
        <v>44</v>
      </c>
      <c r="C29" s="13" t="s">
        <v>25</v>
      </c>
      <c r="D29" s="28">
        <f t="shared" si="0"/>
        <v>85481.1</v>
      </c>
      <c r="E29" s="26">
        <v>85481.1</v>
      </c>
      <c r="F29" s="20"/>
      <c r="G29" s="21"/>
      <c r="H29" s="20"/>
      <c r="I29" s="21"/>
      <c r="J29" s="27">
        <f t="shared" si="1"/>
        <v>5068.3</v>
      </c>
      <c r="K29" s="20">
        <v>5068.3</v>
      </c>
      <c r="L29" s="20"/>
      <c r="M29" s="21"/>
      <c r="N29" s="21"/>
      <c r="O29" s="20"/>
      <c r="P29" s="35"/>
    </row>
    <row r="30" spans="1:17" ht="66" customHeight="1">
      <c r="A30" s="13">
        <v>10</v>
      </c>
      <c r="B30" s="32" t="s">
        <v>45</v>
      </c>
      <c r="C30" s="13" t="s">
        <v>25</v>
      </c>
      <c r="D30" s="28">
        <f t="shared" si="0"/>
        <v>3170</v>
      </c>
      <c r="E30" s="26"/>
      <c r="F30" s="20">
        <v>3170</v>
      </c>
      <c r="G30" s="21"/>
      <c r="H30" s="20"/>
      <c r="I30" s="21"/>
      <c r="J30" s="27">
        <f t="shared" si="1"/>
        <v>3158.5</v>
      </c>
      <c r="K30" s="20"/>
      <c r="L30" s="20">
        <v>3158.5</v>
      </c>
      <c r="M30" s="21"/>
      <c r="N30" s="21"/>
      <c r="O30" s="20"/>
      <c r="P30" s="35"/>
    </row>
    <row r="31" spans="1:17" ht="128.25" customHeight="1">
      <c r="A31" s="30">
        <v>11</v>
      </c>
      <c r="B31" s="24" t="s">
        <v>42</v>
      </c>
      <c r="C31" s="30" t="s">
        <v>25</v>
      </c>
      <c r="D31" s="33">
        <f t="shared" si="0"/>
        <v>2532</v>
      </c>
      <c r="E31" s="26">
        <v>2532</v>
      </c>
      <c r="F31" s="20"/>
      <c r="G31" s="20"/>
      <c r="H31" s="20"/>
      <c r="I31" s="20"/>
      <c r="J31" s="29">
        <f t="shared" si="1"/>
        <v>2340.4</v>
      </c>
      <c r="K31" s="20">
        <v>2340.4</v>
      </c>
      <c r="L31" s="20"/>
      <c r="M31" s="20"/>
      <c r="N31" s="20"/>
      <c r="O31" s="20"/>
      <c r="P31" s="35"/>
    </row>
    <row r="32" spans="1:17" ht="53.25" customHeight="1">
      <c r="A32" s="13">
        <v>12</v>
      </c>
      <c r="B32" s="31" t="s">
        <v>43</v>
      </c>
      <c r="C32" s="13" t="s">
        <v>25</v>
      </c>
      <c r="D32" s="28">
        <f t="shared" si="0"/>
        <v>0</v>
      </c>
      <c r="E32" s="26"/>
      <c r="F32" s="20"/>
      <c r="G32" s="21"/>
      <c r="H32" s="20"/>
      <c r="I32" s="21"/>
      <c r="J32" s="27">
        <f t="shared" si="1"/>
        <v>0</v>
      </c>
      <c r="K32" s="20"/>
      <c r="L32" s="20"/>
      <c r="M32" s="21"/>
      <c r="N32" s="21"/>
      <c r="O32" s="20"/>
      <c r="P32" s="36"/>
    </row>
    <row r="33" spans="1:16" ht="16.5" customHeight="1">
      <c r="A33" s="16"/>
      <c r="B33" s="17"/>
      <c r="C33" s="8"/>
      <c r="D33" s="18"/>
      <c r="E33" s="18"/>
      <c r="F33" s="19"/>
      <c r="G33" s="19"/>
      <c r="H33" s="19"/>
      <c r="I33" s="19"/>
      <c r="J33" s="18"/>
      <c r="K33" s="18"/>
      <c r="L33" s="19"/>
      <c r="M33" s="19"/>
      <c r="N33" s="19"/>
      <c r="O33" s="19"/>
      <c r="P33" s="16"/>
    </row>
    <row r="34" spans="1:16">
      <c r="A34" s="1"/>
      <c r="B34" s="1"/>
      <c r="C34" s="1"/>
      <c r="D34" s="1"/>
      <c r="E34" s="1"/>
      <c r="F34" s="1"/>
      <c r="G34" s="1"/>
      <c r="H34" s="1"/>
      <c r="I34" s="1"/>
      <c r="J34" s="1"/>
      <c r="K34" s="1"/>
      <c r="L34" s="1"/>
      <c r="M34" s="1"/>
      <c r="N34" s="1"/>
      <c r="O34" s="1"/>
      <c r="P34" s="1"/>
    </row>
    <row r="35" spans="1:16" ht="15">
      <c r="A35" s="10" t="s">
        <v>17</v>
      </c>
      <c r="B35" s="77" t="s">
        <v>27</v>
      </c>
      <c r="C35" s="77"/>
      <c r="D35" s="77"/>
      <c r="E35" s="77"/>
      <c r="F35" s="77"/>
      <c r="G35" s="77"/>
      <c r="H35" s="77"/>
      <c r="I35" s="77"/>
      <c r="J35" s="77"/>
      <c r="K35" s="1"/>
      <c r="L35" s="1"/>
      <c r="M35" s="1"/>
      <c r="N35" s="1"/>
      <c r="O35" s="1"/>
      <c r="P35" s="1"/>
    </row>
    <row r="36" spans="1:16">
      <c r="A36" s="1"/>
      <c r="B36" s="1"/>
      <c r="C36" s="1"/>
      <c r="D36" s="1"/>
      <c r="E36" s="1"/>
      <c r="F36" s="1"/>
      <c r="G36" s="1"/>
      <c r="H36" s="1"/>
      <c r="I36" s="1"/>
      <c r="J36" s="1"/>
      <c r="K36" s="1"/>
      <c r="L36" s="1"/>
      <c r="M36" s="1"/>
      <c r="N36" s="1"/>
      <c r="O36" s="1" t="s">
        <v>18</v>
      </c>
      <c r="P36" s="1"/>
    </row>
    <row r="37" spans="1:16" s="1" customFormat="1" ht="31.5" customHeight="1">
      <c r="A37" s="57" t="s">
        <v>19</v>
      </c>
      <c r="B37" s="58"/>
      <c r="C37" s="59"/>
      <c r="D37" s="70" t="s">
        <v>20</v>
      </c>
      <c r="E37" s="71"/>
      <c r="F37" s="71"/>
      <c r="G37" s="71"/>
      <c r="H37" s="71"/>
      <c r="I37" s="72"/>
      <c r="J37" s="76" t="s">
        <v>21</v>
      </c>
      <c r="K37" s="76"/>
      <c r="L37" s="76"/>
      <c r="M37" s="76"/>
      <c r="N37" s="76"/>
      <c r="O37" s="76"/>
    </row>
    <row r="38" spans="1:16" s="1" customFormat="1" ht="45" customHeight="1">
      <c r="A38" s="11" t="s">
        <v>22</v>
      </c>
      <c r="B38" s="12" t="s">
        <v>23</v>
      </c>
      <c r="C38" s="12" t="s">
        <v>24</v>
      </c>
      <c r="D38" s="11" t="s">
        <v>22</v>
      </c>
      <c r="E38" s="57" t="s">
        <v>23</v>
      </c>
      <c r="F38" s="59"/>
      <c r="G38" s="70" t="s">
        <v>24</v>
      </c>
      <c r="H38" s="71"/>
      <c r="I38" s="72"/>
      <c r="J38" s="11" t="s">
        <v>22</v>
      </c>
      <c r="K38" s="57" t="s">
        <v>23</v>
      </c>
      <c r="L38" s="59"/>
      <c r="M38" s="76" t="s">
        <v>24</v>
      </c>
      <c r="N38" s="76"/>
      <c r="O38" s="76"/>
    </row>
    <row r="39" spans="1:16" s="1" customFormat="1" ht="21.75" customHeight="1">
      <c r="A39" s="29">
        <f>SUM(D21:D32)</f>
        <v>210585.2</v>
      </c>
      <c r="B39" s="22">
        <f>A39-C39</f>
        <v>208053.2</v>
      </c>
      <c r="C39" s="23">
        <v>2532</v>
      </c>
      <c r="D39" s="29">
        <f>SUM(J21:J32)</f>
        <v>119306.9</v>
      </c>
      <c r="E39" s="66">
        <f>D39-G39</f>
        <v>116966.5</v>
      </c>
      <c r="F39" s="66"/>
      <c r="G39" s="73">
        <v>2340.4</v>
      </c>
      <c r="H39" s="74"/>
      <c r="I39" s="75"/>
      <c r="J39" s="29">
        <f>A39-D39</f>
        <v>91278.300000000017</v>
      </c>
      <c r="K39" s="66">
        <f>B39-E39</f>
        <v>91086.700000000012</v>
      </c>
      <c r="L39" s="60"/>
      <c r="M39" s="66">
        <f>C39-G39</f>
        <v>191.59999999999991</v>
      </c>
      <c r="N39" s="66"/>
      <c r="O39" s="60"/>
    </row>
  </sheetData>
  <mergeCells count="42">
    <mergeCell ref="E39:F39"/>
    <mergeCell ref="F17:F20"/>
    <mergeCell ref="M39:O39"/>
    <mergeCell ref="H17:H20"/>
    <mergeCell ref="N17:N20"/>
    <mergeCell ref="D37:I37"/>
    <mergeCell ref="G38:I38"/>
    <mergeCell ref="G39:I39"/>
    <mergeCell ref="E38:F38"/>
    <mergeCell ref="K38:L38"/>
    <mergeCell ref="M38:O38"/>
    <mergeCell ref="O17:O20"/>
    <mergeCell ref="K39:L39"/>
    <mergeCell ref="J16:J20"/>
    <mergeCell ref="J37:O37"/>
    <mergeCell ref="B35:J35"/>
    <mergeCell ref="A37:C37"/>
    <mergeCell ref="A15:A20"/>
    <mergeCell ref="B15:B20"/>
    <mergeCell ref="K16:O16"/>
    <mergeCell ref="E17:E20"/>
    <mergeCell ref="G17:G20"/>
    <mergeCell ref="L17:L20"/>
    <mergeCell ref="D16:D20"/>
    <mergeCell ref="K17:K20"/>
    <mergeCell ref="A1:P1"/>
    <mergeCell ref="B3:P3"/>
    <mergeCell ref="C4:P4"/>
    <mergeCell ref="B6:P6"/>
    <mergeCell ref="F13:P13"/>
    <mergeCell ref="B9:P9"/>
    <mergeCell ref="C10:P10"/>
    <mergeCell ref="P21:P32"/>
    <mergeCell ref="P15:P20"/>
    <mergeCell ref="C7:P7"/>
    <mergeCell ref="D15:I15"/>
    <mergeCell ref="I17:I20"/>
    <mergeCell ref="E16:I16"/>
    <mergeCell ref="D12:P12"/>
    <mergeCell ref="C15:C20"/>
    <mergeCell ref="J15:O15"/>
    <mergeCell ref="M17:M20"/>
  </mergeCells>
  <phoneticPr fontId="2" type="noConversion"/>
  <printOptions horizontalCentered="1"/>
  <pageMargins left="7.874015748031496E-2" right="7.874015748031496E-2" top="7.874015748031496E-2" bottom="7.874015748031496E-2" header="0.51181102362204722" footer="0.51181102362204722"/>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Ociat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OksanaPlan</cp:lastModifiedBy>
  <cp:lastPrinted>2023-03-13T12:08:14Z</cp:lastPrinted>
  <dcterms:created xsi:type="dcterms:W3CDTF">2009-01-26T06:35:08Z</dcterms:created>
  <dcterms:modified xsi:type="dcterms:W3CDTF">2023-03-23T14:17:13Z</dcterms:modified>
</cp:coreProperties>
</file>